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هبوط الجهد واختيار الكابل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<sst xmlns="http://schemas.openxmlformats.org/spreadsheetml/2006/main" count="14" uniqueCount="14">
  <si>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هبوط الجهد واختيار الكابل</t>
  </si>
  <si>
    <t xml:space="preserve">احسب هبوط الجهد لعدة دوائر. قيمة mV/A/m تؤخذ من جدول الشركة المصنعة للكابل.</t>
  </si>
  <si>
    <t xml:space="preserve">الجهد الاسمي (فولت)</t>
  </si>
  <si>
    <t xml:space="preserve">الحد الأقصى المسموح %</t>
  </si>
  <si>
    <t xml:space="preserve">الدائرة</t>
  </si>
  <si>
    <t xml:space="preserve">التيار (أمبير)</t>
  </si>
  <si>
    <t xml:space="preserve">الطول (متر)</t>
  </si>
  <si>
    <t xml:space="preserve">mV/A/m</t>
  </si>
  <si>
    <t xml:space="preserve">هبوط الجهد (فولت)</t>
  </si>
  <si>
    <t xml:space="preserve">الحالة</t>
  </si>
  <si>
    <t xml:space="preserve">لوحة فرعية 1</t>
  </si>
  <si>
    <t xml:space="preserve">مضخة</t>
  </si>
  <si>
    <t xml:space="preserve">إنارة خارجية</t>
  </si>
  <si>
    <t xml:space="preserve">الحساب تقريبي ويفترض اتجاهًا واحدًا. راجع الكود المعتمد قبل التنفيذ.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</si>
</sst>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%"/>
    <numFmt numFmtId="167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n">
        <v>400</v>
      </c>
    </row>
    <row r="5" customFormat="false" ht="15" hidden="false" customHeight="false" outlineLevel="0" collapsed="false">
      <c r="A5" s="3" t="s">
        <v>3</v>
      </c>
      <c r="B5" s="5" t="n">
        <v>0.05</v>
      </c>
    </row>
    <row r="7" customFormat="false" ht="30" hidden="false" customHeight="true" outlineLevel="0" collapsed="false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customFormat="false" ht="15" hidden="false" customHeight="false" outlineLevel="0" collapsed="false">
      <c r="A8" s="7" t="s">
        <v>10</v>
      </c>
      <c r="B8" s="8" t="n">
        <v>63</v>
      </c>
      <c r="C8" s="8" t="n">
        <v>40</v>
      </c>
      <c r="D8" s="8" t="n">
        <v>1.1</v>
      </c>
      <c r="E8" s="9" t="n">
        <f aca="false">B8*C8*D8/1000</f>
        <v>2.772</v>
      </c>
      <c r="F8" s="10" t="str">
        <f aca="false">IF(E8/$B$4&lt;=$B$5,"مقبول","غير مقبول")</f>
        <v>مقبول</v>
      </c>
    </row>
    <row r="9" customFormat="false" ht="15" hidden="false" customHeight="false" outlineLevel="0" collapsed="false">
      <c r="A9" s="7" t="s">
        <v>11</v>
      </c>
      <c r="B9" s="8" t="n">
        <v>25</v>
      </c>
      <c r="C9" s="8" t="n">
        <v>60</v>
      </c>
      <c r="D9" s="8" t="n">
        <v>2.5</v>
      </c>
      <c r="E9" s="9" t="n">
        <f aca="false">B9*C9*D9/1000</f>
        <v>3.75</v>
      </c>
      <c r="F9" s="10" t="str">
        <f aca="false">IF(E9/$B$4&lt;=$B$5,"مقبول","غير مقبول")</f>
        <v>مقبول</v>
      </c>
    </row>
    <row r="10" customFormat="false" ht="15" hidden="false" customHeight="false" outlineLevel="0" collapsed="false">
      <c r="A10" s="7" t="s">
        <v>12</v>
      </c>
      <c r="B10" s="8" t="n">
        <v>16</v>
      </c>
      <c r="C10" s="8" t="n">
        <v>120</v>
      </c>
      <c r="D10" s="8" t="n">
        <v>4.4</v>
      </c>
      <c r="E10" s="9" t="n">
        <f aca="false">B10*C10*D10/1000</f>
        <v>8.448</v>
      </c>
      <c r="F10" s="10" t="str">
        <f aca="false">IF(E10/$B$4&lt;=$B$5,"مقبول","غير مقبول")</f>
        <v>مقبول</v>
      </c>
    </row>
    <row r="11" customFormat="false" ht="15" hidden="false" customHeight="false" outlineLevel="0" collapsed="false">
      <c r="A11" s="7"/>
      <c r="B11" s="8"/>
      <c r="C11" s="8"/>
      <c r="D11" s="8"/>
      <c r="E11" s="9" t="n">
        <f aca="false">IF(B11="",0,B11*C11*D11/1000)</f>
        <v>0</v>
      </c>
      <c r="F11" s="10" t="str">
        <f aca="false">IF(B11="","",IF(E11/$B$4&lt;=$B$5,"مقبول","غير مقبول"))</f>
        <v/>
      </c>
    </row>
    <row r="12" customFormat="false" ht="15" hidden="false" customHeight="false" outlineLevel="0" collapsed="false">
      <c r="A12" s="7"/>
      <c r="B12" s="8"/>
      <c r="C12" s="8"/>
      <c r="D12" s="8"/>
      <c r="E12" s="9" t="n">
        <f aca="false">IF(B12="",0,B12*C12*D12/1000)</f>
        <v>0</v>
      </c>
      <c r="F12" s="10" t="str">
        <f aca="false">IF(B12="","",IF(E12/$B$4&lt;=$B$5,"مقبول","غير مقبول"))</f>
        <v/>
      </c>
    </row>
    <row r="13" customFormat="false" ht="15" hidden="false" customHeight="false" outlineLevel="0" collapsed="false">
      <c r="A13" s="7"/>
      <c r="B13" s="8"/>
      <c r="C13" s="8"/>
      <c r="D13" s="8"/>
      <c r="E13" s="9" t="n">
        <f aca="false">IF(B13="",0,B13*C13*D13/1000)</f>
        <v>0</v>
      </c>
      <c r="F13" s="10" t="str">
        <f aca="false">IF(B13="","",IF(E13/$B$4&lt;=$B$5,"مقبول","غير مقبول"))</f>
        <v/>
      </c>
    </row>
    <row r="14" customFormat="false" ht="15" hidden="false" customHeight="false" outlineLevel="0" collapsed="false">
      <c r="A14" s="7"/>
      <c r="B14" s="8"/>
      <c r="C14" s="8"/>
      <c r="D14" s="8"/>
      <c r="E14" s="9" t="n">
        <f aca="false">IF(B14="",0,B14*C14*D14/1000)</f>
        <v>0</v>
      </c>
      <c r="F14" s="10" t="str">
        <f aca="false">IF(B14="","",IF(E14/$B$4&lt;=$B$5,"مقبول","غير مقبول"))</f>
        <v/>
      </c>
    </row>
    <row r="15" customFormat="false" ht="15" hidden="false" customHeight="false" outlineLevel="0" collapsed="false">
      <c r="A15" s="7"/>
      <c r="B15" s="8"/>
      <c r="C15" s="8"/>
      <c r="D15" s="8"/>
      <c r="E15" s="9" t="n">
        <f aca="false">IF(B15="",0,B15*C15*D15/1000)</f>
        <v>0</v>
      </c>
      <c r="F15" s="10" t="str">
        <f aca="false">IF(B15="","",IF(E15/$B$4&lt;=$B$5,"مقبول","غير مقبول"))</f>
        <v/>
      </c>
    </row>
    <row r="16" customFormat="false" ht="15" hidden="false" customHeight="false" outlineLevel="0" collapsed="false">
      <c r="A16" s="7"/>
      <c r="B16" s="8"/>
      <c r="C16" s="8"/>
      <c r="D16" s="8"/>
      <c r="E16" s="9" t="n">
        <f aca="false">IF(B16="",0,B16*C16*D16/1000)</f>
        <v>0</v>
      </c>
      <c r="F16" s="10" t="str">
        <f aca="false">IF(B16="","",IF(E16/$B$4&lt;=$B$5,"مقبول","غير مقبول"))</f>
        <v/>
      </c>
    </row>
    <row r="17" customFormat="false" ht="15" hidden="false" customHeight="false" outlineLevel="0" collapsed="false">
      <c r="A17" s="7"/>
      <c r="B17" s="8"/>
      <c r="C17" s="8"/>
      <c r="D17" s="8"/>
      <c r="E17" s="9" t="n">
        <f aca="false">IF(B17="",0,B17*C17*D17/1000)</f>
        <v>0</v>
      </c>
      <c r="F17" s="10" t="str">
        <f aca="false">IF(B17="","",IF(E17/$B$4&lt;=$B$5,"مقبول","غير مقبول"))</f>
        <v/>
      </c>
    </row>
    <row r="18" customFormat="false" ht="15" hidden="false" customHeight="true" outlineLevel="0" collapsed="false">
      <c r="A18" s="2" t="s">
        <v>13</v>
      </c>
      <c r="B18" s="2"/>
      <c r="C18" s="2"/>
      <c r="D18" s="2"/>
      <c r="E18" s="2"/>
      <c r="F18" s="2"/>
    </row>
  </sheetData>
  <mergeCells count="3">
    <mergeCell ref="A1:F1"/>
    <mergeCell ref="A2:F2"/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