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ill of Quantities (BOQ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<sst xmlns="http://schemas.openxmlformats.org/spreadsheetml/2006/main" count="22" uniqueCount="20">
  <si>
    <t xml:space="preserve">Bill of Quantities (BOQ)</t>
  </si>
  <si>
    <t xml:space="preserve">Enter description, unit, quantity and unit price. Totals and VAT are calculated automatically.</t>
  </si>
  <si>
    <t xml:space="preserve">#</t>
  </si>
  <si>
    <t xml:space="preserve">Item</t>
  </si>
  <si>
    <t xml:space="preserve">Unit</t>
  </si>
  <si>
    <t xml:space="preserve">Qty</t>
  </si>
  <si>
    <t xml:space="preserve">Unit price</t>
  </si>
  <si>
    <t xml:space="preserve">Total</t>
  </si>
  <si>
    <t xml:space="preserve">Supply and install copper cable 4x16 mm²</t>
  </si>
  <si>
    <t xml:space="preserve">m</t>
  </si>
  <si>
    <t xml:space="preserve">Main distribution board</t>
  </si>
  <si>
    <t xml:space="preserve">ea</t>
  </si>
  <si>
    <t xml:space="preserve">Lighting point</t>
  </si>
  <si>
    <t xml:space="preserve">pt</t>
  </si>
  <si>
    <t xml:space="preserve">Power socket</t>
  </si>
  <si>
    <t xml:space="preserve">Cable tray</t>
  </si>
  <si>
    <t xml:space="preserve">Subtotal</t>
  </si>
  <si>
    <t xml:space="preserve">VAT rate</t>
  </si>
  <si>
    <t xml:space="preserve">VAT</t>
  </si>
  <si>
    <t xml:space="preserve">Total incl. VAT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</si>
</sst>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#,##0.00"/>
    <numFmt numFmtId="167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26.85" hidden="false" customHeight="false" outlineLevel="0" collapsed="false">
      <c r="A5" s="4" t="n">
        <v>1</v>
      </c>
      <c r="B5" s="5" t="s">
        <v>8</v>
      </c>
      <c r="C5" s="5" t="s">
        <v>9</v>
      </c>
      <c r="D5" s="6" t="n">
        <v>250</v>
      </c>
      <c r="E5" s="7" t="n">
        <v>85</v>
      </c>
      <c r="F5" s="8" t="n">
        <f aca="false">D5*E5</f>
        <v>21250</v>
      </c>
    </row>
    <row r="6" customFormat="false" ht="15" hidden="false" customHeight="false" outlineLevel="0" collapsed="false">
      <c r="A6" s="4" t="n">
        <v>2</v>
      </c>
      <c r="B6" s="5" t="s">
        <v>10</v>
      </c>
      <c r="C6" s="5" t="s">
        <v>11</v>
      </c>
      <c r="D6" s="6" t="n">
        <v>1</v>
      </c>
      <c r="E6" s="7" t="n">
        <v>4800</v>
      </c>
      <c r="F6" s="8" t="n">
        <f aca="false">D6*E6</f>
        <v>4800</v>
      </c>
    </row>
    <row r="7" customFormat="false" ht="15" hidden="false" customHeight="false" outlineLevel="0" collapsed="false">
      <c r="A7" s="4" t="n">
        <v>3</v>
      </c>
      <c r="B7" s="5" t="s">
        <v>12</v>
      </c>
      <c r="C7" s="5" t="s">
        <v>13</v>
      </c>
      <c r="D7" s="6" t="n">
        <v>60</v>
      </c>
      <c r="E7" s="7" t="n">
        <v>95</v>
      </c>
      <c r="F7" s="8" t="n">
        <f aca="false">D7*E7</f>
        <v>5700</v>
      </c>
    </row>
    <row r="8" customFormat="false" ht="15" hidden="false" customHeight="false" outlineLevel="0" collapsed="false">
      <c r="A8" s="4" t="n">
        <v>4</v>
      </c>
      <c r="B8" s="5" t="s">
        <v>14</v>
      </c>
      <c r="C8" s="5" t="s">
        <v>13</v>
      </c>
      <c r="D8" s="6" t="n">
        <v>40</v>
      </c>
      <c r="E8" s="7" t="n">
        <v>110</v>
      </c>
      <c r="F8" s="8" t="n">
        <f aca="false">D8*E8</f>
        <v>4400</v>
      </c>
    </row>
    <row r="9" customFormat="false" ht="15" hidden="false" customHeight="false" outlineLevel="0" collapsed="false">
      <c r="A9" s="4" t="n">
        <v>5</v>
      </c>
      <c r="B9" s="5" t="s">
        <v>15</v>
      </c>
      <c r="C9" s="5" t="s">
        <v>9</v>
      </c>
      <c r="D9" s="6" t="n">
        <v>120</v>
      </c>
      <c r="E9" s="7" t="n">
        <v>45</v>
      </c>
      <c r="F9" s="8" t="n">
        <f aca="false">D9*E9</f>
        <v>5400</v>
      </c>
    </row>
    <row r="10" customFormat="false" ht="15" hidden="false" customHeight="false" outlineLevel="0" collapsed="false">
      <c r="A10" s="4" t="n">
        <v>6</v>
      </c>
      <c r="B10" s="5"/>
      <c r="C10" s="5"/>
      <c r="D10" s="6"/>
      <c r="E10" s="7"/>
      <c r="F10" s="8" t="n">
        <f aca="false">IF(OR(D10="",E10=""),0,D10*E10)</f>
        <v>0</v>
      </c>
    </row>
    <row r="11" customFormat="false" ht="15" hidden="false" customHeight="false" outlineLevel="0" collapsed="false">
      <c r="A11" s="4" t="n">
        <v>7</v>
      </c>
      <c r="B11" s="5"/>
      <c r="C11" s="5"/>
      <c r="D11" s="6"/>
      <c r="E11" s="7"/>
      <c r="F11" s="8" t="n">
        <f aca="false">IF(OR(D11="",E11=""),0,D11*E11)</f>
        <v>0</v>
      </c>
    </row>
    <row r="12" customFormat="false" ht="15" hidden="false" customHeight="false" outlineLevel="0" collapsed="false">
      <c r="A12" s="4" t="n">
        <v>8</v>
      </c>
      <c r="B12" s="5"/>
      <c r="C12" s="5"/>
      <c r="D12" s="6"/>
      <c r="E12" s="7"/>
      <c r="F12" s="8" t="n">
        <f aca="false">IF(OR(D12="",E12=""),0,D12*E12)</f>
        <v>0</v>
      </c>
    </row>
    <row r="13" customFormat="false" ht="15" hidden="false" customHeight="false" outlineLevel="0" collapsed="false">
      <c r="A13" s="4" t="n">
        <v>9</v>
      </c>
      <c r="B13" s="5"/>
      <c r="C13" s="5"/>
      <c r="D13" s="6"/>
      <c r="E13" s="7"/>
      <c r="F13" s="8" t="n">
        <f aca="false">IF(OR(D13="",E13=""),0,D13*E13)</f>
        <v>0</v>
      </c>
    </row>
    <row r="14" customFormat="false" ht="15" hidden="false" customHeight="false" outlineLevel="0" collapsed="false">
      <c r="A14" s="4" t="n">
        <v>10</v>
      </c>
      <c r="B14" s="5"/>
      <c r="C14" s="5"/>
      <c r="D14" s="6"/>
      <c r="E14" s="7"/>
      <c r="F14" s="8" t="n">
        <f aca="false">IF(OR(D14="",E14=""),0,D14*E14)</f>
        <v>0</v>
      </c>
    </row>
    <row r="15" customFormat="false" ht="15" hidden="false" customHeight="false" outlineLevel="0" collapsed="false">
      <c r="A15" s="4" t="n">
        <v>11</v>
      </c>
      <c r="B15" s="5"/>
      <c r="C15" s="5"/>
      <c r="D15" s="6"/>
      <c r="E15" s="7"/>
      <c r="F15" s="8" t="n">
        <f aca="false">IF(OR(D15="",E15=""),0,D15*E15)</f>
        <v>0</v>
      </c>
    </row>
    <row r="16" customFormat="false" ht="15" hidden="false" customHeight="false" outlineLevel="0" collapsed="false">
      <c r="A16" s="4" t="n">
        <v>12</v>
      </c>
      <c r="B16" s="5"/>
      <c r="C16" s="5"/>
      <c r="D16" s="6"/>
      <c r="E16" s="7"/>
      <c r="F16" s="8" t="n">
        <f aca="false">IF(OR(D16="",E16=""),0,D16*E16)</f>
        <v>0</v>
      </c>
    </row>
    <row r="17" customFormat="false" ht="15" hidden="false" customHeight="false" outlineLevel="0" collapsed="false">
      <c r="A17" s="4" t="n">
        <v>13</v>
      </c>
      <c r="B17" s="5"/>
      <c r="C17" s="5"/>
      <c r="D17" s="6"/>
      <c r="E17" s="7"/>
      <c r="F17" s="8" t="n">
        <f aca="false">IF(OR(D17="",E17=""),0,D17*E17)</f>
        <v>0</v>
      </c>
    </row>
    <row r="18" customFormat="false" ht="15" hidden="false" customHeight="false" outlineLevel="0" collapsed="false">
      <c r="A18" s="4" t="n">
        <v>14</v>
      </c>
      <c r="B18" s="5"/>
      <c r="C18" s="5"/>
      <c r="D18" s="6"/>
      <c r="E18" s="7"/>
      <c r="F18" s="8" t="n">
        <f aca="false">IF(OR(D18="",E18=""),0,D18*E18)</f>
        <v>0</v>
      </c>
    </row>
    <row r="19" customFormat="false" ht="15" hidden="false" customHeight="false" outlineLevel="0" collapsed="false">
      <c r="A19" s="4" t="n">
        <v>15</v>
      </c>
      <c r="B19" s="5"/>
      <c r="C19" s="5"/>
      <c r="D19" s="6"/>
      <c r="E19" s="7"/>
      <c r="F19" s="8" t="n">
        <f aca="false">IF(OR(D19="",E19=""),0,D19*E19)</f>
        <v>0</v>
      </c>
    </row>
    <row r="21" customFormat="false" ht="26.85" hidden="false" customHeight="false" outlineLevel="0" collapsed="false">
      <c r="A21" s="9" t="s">
        <v>16</v>
      </c>
      <c r="F21" s="10" t="n">
        <f aca="false">SUM(F5:F19)</f>
        <v>41550</v>
      </c>
    </row>
    <row r="22" customFormat="false" ht="26.85" hidden="false" customHeight="false" outlineLevel="0" collapsed="false">
      <c r="A22" s="9" t="s">
        <v>17</v>
      </c>
      <c r="F22" s="11" t="n">
        <v>0.15</v>
      </c>
    </row>
    <row r="23" customFormat="false" ht="15" hidden="false" customHeight="false" outlineLevel="0" collapsed="false">
      <c r="A23" s="9" t="s">
        <v>18</v>
      </c>
      <c r="F23" s="10" t="n">
        <f aca="false">F21*F22</f>
        <v>6232.5</v>
      </c>
    </row>
    <row r="24" customFormat="false" ht="39.55" hidden="false" customHeight="false" outlineLevel="0" collapsed="false">
      <c r="A24" s="9" t="s">
        <v>19</v>
      </c>
      <c r="F24" s="10" t="n">
        <f aca="false">F21+F23</f>
        <v>47782.5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